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bsentrix\absentrix-full\public\schulvermeidung\"/>
    </mc:Choice>
  </mc:AlternateContent>
  <xr:revisionPtr revIDLastSave="0" documentId="13_ncr:1_{DE0C80B2-EDCD-46AA-8959-8578A2570A1C}" xr6:coauthVersionLast="47" xr6:coauthVersionMax="47" xr10:uidLastSave="{00000000-0000-0000-0000-000000000000}"/>
  <bookViews>
    <workbookView xWindow="40290" yWindow="1950" windowWidth="28800" windowHeight="15370" xr2:uid="{00000000-000D-0000-FFFF-FFFF00000000}"/>
  </bookViews>
  <sheets>
    <sheet name="Schulvermeidungsbogen 23-24" sheetId="1" r:id="rId1"/>
  </sheets>
  <definedNames>
    <definedName name="_ftn1" localSheetId="0">'Schulvermeidungsbogen 23-24'!#REF!</definedName>
    <definedName name="_ftnref1" localSheetId="0">'Schulvermeidungsbogen 23-24'!$AE$11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K21" i="1" l="1"/>
  <c r="AH20" i="1"/>
  <c r="AG20" i="1"/>
  <c r="AH19" i="1"/>
  <c r="AG19" i="1"/>
  <c r="AG18" i="1"/>
  <c r="AI17" i="1"/>
  <c r="AH17" i="1"/>
  <c r="AG17" i="1"/>
  <c r="AJ17" i="1" s="1"/>
  <c r="AH16" i="1"/>
  <c r="AG16" i="1"/>
  <c r="AI16" i="1" s="1"/>
  <c r="AG15" i="1"/>
  <c r="AK13" i="1"/>
  <c r="AK25" i="1" s="1"/>
  <c r="AH12" i="1"/>
  <c r="AI12" i="1" s="1"/>
  <c r="AG12" i="1"/>
  <c r="AG11" i="1"/>
  <c r="AH11" i="1" s="1"/>
  <c r="AH10" i="1"/>
  <c r="AG10" i="1"/>
  <c r="AI10" i="1" s="1"/>
  <c r="AH9" i="1"/>
  <c r="AG9" i="1"/>
  <c r="AI9" i="1" s="1"/>
  <c r="AG8" i="1"/>
  <c r="AH8" i="1" s="1"/>
  <c r="AG7" i="1"/>
  <c r="AH7" i="1" s="1"/>
  <c r="AH13" i="1" s="1"/>
  <c r="AH14" i="1" l="1"/>
  <c r="AI11" i="1"/>
  <c r="AJ11" i="1" s="1"/>
  <c r="AJ9" i="1"/>
  <c r="AJ16" i="1"/>
  <c r="AI19" i="1"/>
  <c r="AJ19" i="1" s="1"/>
  <c r="AJ12" i="1"/>
  <c r="AI8" i="1"/>
  <c r="AJ8" i="1"/>
  <c r="AI20" i="1"/>
  <c r="AJ20" i="1" s="1"/>
  <c r="AG21" i="1"/>
  <c r="AG22" i="1" s="1"/>
  <c r="AH15" i="1"/>
  <c r="AJ10" i="1"/>
  <c r="AI7" i="1"/>
  <c r="AI13" i="1" s="1"/>
  <c r="AH18" i="1"/>
  <c r="AG13" i="1"/>
  <c r="AJ7" i="1" l="1"/>
  <c r="AJ13" i="1" s="1"/>
  <c r="AI14" i="1"/>
  <c r="AG24" i="1"/>
  <c r="AG25" i="1" s="1"/>
  <c r="AG14" i="1"/>
  <c r="AH21" i="1"/>
  <c r="AI15" i="1"/>
  <c r="AI21" i="1" s="1"/>
  <c r="AI22" i="1" s="1"/>
  <c r="AI18" i="1"/>
  <c r="AJ18" i="1" s="1"/>
  <c r="AH22" i="1" l="1"/>
  <c r="AH24" i="1"/>
  <c r="AH25" i="1" s="1"/>
  <c r="AJ14" i="1"/>
  <c r="AJ15" i="1"/>
  <c r="AJ21" i="1" s="1"/>
  <c r="AJ22" i="1" s="1"/>
  <c r="AI24" i="1"/>
  <c r="AI25" i="1" s="1"/>
  <c r="AJ24" i="1" l="1"/>
  <c r="AJ25" i="1" s="1"/>
</calcChain>
</file>

<file path=xl/sharedStrings.xml><?xml version="1.0" encoding="utf-8"?>
<sst xmlns="http://schemas.openxmlformats.org/spreadsheetml/2006/main" count="70" uniqueCount="41">
  <si>
    <t>Schulvermeidungsbogen - Schuljahr 2023/2024</t>
  </si>
  <si>
    <t>Name:</t>
  </si>
  <si>
    <t>Schule:</t>
  </si>
  <si>
    <t>Klasse:</t>
  </si>
  <si>
    <t>Summe</t>
  </si>
  <si>
    <t>O</t>
  </si>
  <si>
    <t>X</t>
  </si>
  <si>
    <t>V</t>
  </si>
  <si>
    <t>S</t>
  </si>
  <si>
    <t>Schultage</t>
  </si>
  <si>
    <t>August</t>
  </si>
  <si>
    <t>September</t>
  </si>
  <si>
    <t>Oktober</t>
  </si>
  <si>
    <t>November</t>
  </si>
  <si>
    <t>Dezember</t>
  </si>
  <si>
    <t>Januar</t>
  </si>
  <si>
    <t>Summe:</t>
  </si>
  <si>
    <t>Prozent:</t>
  </si>
  <si>
    <t>Februar</t>
  </si>
  <si>
    <t>März</t>
  </si>
  <si>
    <t>April</t>
  </si>
  <si>
    <t>Mai</t>
  </si>
  <si>
    <t>Juni</t>
  </si>
  <si>
    <t>Juli</t>
  </si>
  <si>
    <t>Legende für die Eintragungen</t>
  </si>
  <si>
    <t>1.</t>
  </si>
  <si>
    <t>unentschuldigt gefehlt</t>
  </si>
  <si>
    <t>2.</t>
  </si>
  <si>
    <t>entschuldigt gefehlt</t>
  </si>
  <si>
    <t>3.</t>
  </si>
  <si>
    <t>verspätet</t>
  </si>
  <si>
    <t>4.</t>
  </si>
  <si>
    <t>stundenweise gefehlt = unvollständiger Unterrichtstag</t>
  </si>
  <si>
    <t>5.</t>
  </si>
  <si>
    <t>Erstellungsdatum</t>
  </si>
  <si>
    <t>Alicia Schäffer</t>
  </si>
  <si>
    <t>Demoschule</t>
  </si>
  <si>
    <t>1b</t>
  </si>
  <si>
    <t>17.12.2025</t>
  </si>
  <si>
    <t>K</t>
  </si>
  <si>
    <t>kurz gefehlt (ohne Verspätungsgrund)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</si>
</sst>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1" x14ac:knownFonts="1">
    <font>
      <sz val="10"/>
      <name val="Arial"/>
    </font>
    <font>
      <sz val="14"/>
      <name val="Arial Black"/>
      <family val="2"/>
    </font>
    <font>
      <sz val="14"/>
      <name val="Arial"/>
      <family val="2"/>
    </font>
    <font>
      <b/>
      <sz val="10"/>
      <name val="Times New Roman"/>
      <family val="1"/>
    </font>
    <font>
      <b/>
      <sz val="8"/>
      <name val="Arial"/>
      <family val="2"/>
    </font>
    <font>
      <b/>
      <sz val="10"/>
      <name val="Arial"/>
    </font>
    <font>
      <b/>
      <sz val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14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BFBFBF"/>
        <bgColor rgb="FFBFBFBF"/>
      </patternFill>
    </fill>
    <fill>
      <patternFill patternType="solid">
        <fgColor rgb="FF808080"/>
        <bgColor rgb="FF808080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0" borderId="0" xfId="0" applyFont="1"/>
    <xf numFmtId="0" fontId="0" fillId="0" borderId="1" xfId="0" applyBorder="1"/>
    <xf numFmtId="0" fontId="3" fillId="0" borderId="2" xfId="0" applyFont="1" applyBorder="1" applyAlignment="1">
      <alignment vertical="top" wrapText="1"/>
    </xf>
    <xf numFmtId="0" fontId="5" fillId="0" borderId="1" xfId="0" applyFont="1" applyBorder="1" applyAlignment="1">
      <alignment horizontal="center"/>
    </xf>
    <xf numFmtId="0" fontId="6" fillId="0" borderId="4" xfId="0" applyFont="1" applyBorder="1" applyAlignment="1">
      <alignment vertical="top" wrapText="1"/>
    </xf>
    <xf numFmtId="0" fontId="6" fillId="0" borderId="5" xfId="0" applyFont="1" applyBorder="1" applyAlignment="1">
      <alignment vertical="top" wrapText="1"/>
    </xf>
    <xf numFmtId="0" fontId="6" fillId="0" borderId="6" xfId="0" applyFont="1" applyBorder="1" applyAlignment="1">
      <alignment vertical="top" wrapText="1"/>
    </xf>
    <xf numFmtId="0" fontId="7" fillId="0" borderId="7" xfId="0" applyFont="1" applyBorder="1" applyAlignment="1">
      <alignment vertical="top" wrapText="1"/>
    </xf>
    <xf numFmtId="0" fontId="6" fillId="0" borderId="0" xfId="0" applyFont="1"/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0" fillId="0" borderId="0" xfId="0" applyAlignment="1">
      <alignment vertical="center"/>
    </xf>
    <xf numFmtId="0" fontId="9" fillId="0" borderId="0" xfId="0" applyFont="1" applyAlignment="1">
      <alignment vertical="top"/>
    </xf>
    <xf numFmtId="0" fontId="10" fillId="0" borderId="0" xfId="0" applyFont="1"/>
    <xf numFmtId="0" fontId="8" fillId="0" borderId="0" xfId="0" applyFont="1"/>
    <xf numFmtId="0" fontId="7" fillId="0" borderId="8" xfId="0" applyFont="1" applyBorder="1" applyAlignment="1">
      <alignment vertical="top" wrapText="1"/>
    </xf>
    <xf numFmtId="0" fontId="9" fillId="0" borderId="0" xfId="0" applyFont="1" applyAlignment="1">
      <alignment vertical="center" shrinkToFit="1"/>
    </xf>
    <xf numFmtId="0" fontId="0" fillId="0" borderId="0" xfId="0" applyAlignment="1">
      <alignment vertical="center" shrinkToFit="1"/>
    </xf>
    <xf numFmtId="0" fontId="9" fillId="0" borderId="0" xfId="0" applyFont="1" applyAlignment="1">
      <alignment vertical="center" wrapText="1"/>
    </xf>
    <xf numFmtId="0" fontId="5" fillId="0" borderId="0" xfId="0" applyFont="1" applyAlignment="1">
      <alignment horizontal="center"/>
    </xf>
    <xf numFmtId="0" fontId="6" fillId="0" borderId="13" xfId="0" applyFont="1" applyBorder="1" applyAlignment="1">
      <alignment vertical="top" wrapText="1"/>
    </xf>
    <xf numFmtId="0" fontId="6" fillId="0" borderId="14" xfId="0" applyFont="1" applyBorder="1" applyAlignment="1">
      <alignment vertical="top" wrapText="1"/>
    </xf>
    <xf numFmtId="0" fontId="6" fillId="0" borderId="15" xfId="0" applyFont="1" applyBorder="1" applyAlignment="1">
      <alignment vertical="top" wrapText="1"/>
    </xf>
    <xf numFmtId="0" fontId="4" fillId="0" borderId="16" xfId="0" applyFont="1" applyBorder="1" applyAlignment="1">
      <alignment horizontal="center" wrapText="1"/>
    </xf>
    <xf numFmtId="0" fontId="4" fillId="0" borderId="17" xfId="0" applyFont="1" applyBorder="1" applyAlignment="1">
      <alignment horizontal="center" wrapText="1"/>
    </xf>
    <xf numFmtId="0" fontId="4" fillId="0" borderId="18" xfId="0" applyFont="1" applyBorder="1" applyAlignment="1">
      <alignment horizontal="center" wrapText="1"/>
    </xf>
    <xf numFmtId="0" fontId="0" fillId="0" borderId="19" xfId="0" applyBorder="1"/>
    <xf numFmtId="0" fontId="0" fillId="0" borderId="11" xfId="0" applyBorder="1"/>
    <xf numFmtId="0" fontId="5" fillId="0" borderId="11" xfId="0" applyFont="1" applyBorder="1" applyAlignment="1">
      <alignment horizontal="center"/>
    </xf>
    <xf numFmtId="0" fontId="4" fillId="0" borderId="30" xfId="0" applyFont="1" applyBorder="1" applyAlignment="1">
      <alignment horizontal="center" wrapText="1"/>
    </xf>
    <xf numFmtId="0" fontId="5" fillId="0" borderId="19" xfId="0" applyFont="1" applyBorder="1" applyAlignment="1">
      <alignment horizontal="center"/>
    </xf>
    <xf numFmtId="0" fontId="0" fillId="0" borderId="23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6" borderId="12" xfId="0" applyFill="1" applyBorder="1" applyAlignment="1">
      <alignment horizontal="center" vertical="center"/>
    </xf>
    <xf numFmtId="0" fontId="0" fillId="6" borderId="9" xfId="0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5" borderId="9" xfId="0" applyFill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5" borderId="19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6" borderId="26" xfId="0" applyFill="1" applyBorder="1" applyAlignment="1">
      <alignment horizontal="center" vertical="center"/>
    </xf>
    <xf numFmtId="0" fontId="0" fillId="6" borderId="17" xfId="0" applyFill="1" applyBorder="1" applyAlignment="1">
      <alignment horizontal="center" vertical="center"/>
    </xf>
    <xf numFmtId="0" fontId="0" fillId="6" borderId="21" xfId="0" applyFill="1" applyBorder="1" applyAlignment="1">
      <alignment horizontal="center" vertical="center"/>
    </xf>
    <xf numFmtId="0" fontId="0" fillId="6" borderId="20" xfId="0" applyFill="1" applyBorder="1" applyAlignment="1">
      <alignment horizontal="center" vertical="center"/>
    </xf>
    <xf numFmtId="0" fontId="0" fillId="5" borderId="20" xfId="0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0" fillId="4" borderId="9" xfId="0" applyFill="1" applyBorder="1" applyAlignment="1">
      <alignment horizontal="center" vertical="center"/>
    </xf>
    <xf numFmtId="0" fontId="0" fillId="5" borderId="26" xfId="0" applyFill="1" applyBorder="1" applyAlignment="1">
      <alignment horizontal="center" vertical="center"/>
    </xf>
    <xf numFmtId="0" fontId="0" fillId="2" borderId="26" xfId="0" applyFill="1" applyBorder="1" applyAlignment="1">
      <alignment horizontal="center" vertical="center"/>
    </xf>
    <xf numFmtId="0" fontId="0" fillId="6" borderId="19" xfId="0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64" fontId="8" fillId="0" borderId="21" xfId="0" applyNumberFormat="1" applyFont="1" applyBorder="1" applyAlignment="1">
      <alignment horizontal="center" vertical="center"/>
    </xf>
    <xf numFmtId="164" fontId="8" fillId="0" borderId="6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4" xfId="0" applyBorder="1"/>
    <xf numFmtId="0" fontId="0" fillId="0" borderId="25" xfId="0" applyBorder="1"/>
    <xf numFmtId="0" fontId="1" fillId="0" borderId="0" xfId="0" applyFont="1"/>
    <xf numFmtId="0" fontId="0" fillId="0" borderId="0" xfId="0"/>
    <xf numFmtId="0" fontId="10" fillId="3" borderId="0" xfId="0" applyFont="1" applyFill="1" applyAlignment="1">
      <alignment horizontal="center" vertical="center"/>
    </xf>
    <xf numFmtId="0" fontId="10" fillId="0" borderId="0" xfId="0" applyFont="1"/>
    <xf numFmtId="0" fontId="8" fillId="0" borderId="0" xfId="0" applyFont="1"/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/>
    <xf numFmtId="0" fontId="6" fillId="0" borderId="0" xfId="0" applyFont="1"/>
    <xf numFmtId="0" fontId="0" fillId="0" borderId="22" xfId="0" applyBorder="1" applyAlignment="1">
      <alignment horizontal="center"/>
    </xf>
    <xf numFmtId="0" fontId="0" fillId="0" borderId="22" xfId="0" applyBorder="1"/>
    <xf numFmtId="0" fontId="0" fillId="0" borderId="11" xfId="0" applyBorder="1" applyAlignment="1">
      <alignment horizontal="center" vertical="center"/>
    </xf>
    <xf numFmtId="0" fontId="0" fillId="0" borderId="28" xfId="0" applyBorder="1"/>
    <xf numFmtId="0" fontId="10" fillId="0" borderId="22" xfId="0" applyFont="1" applyBorder="1"/>
    <xf numFmtId="0" fontId="10" fillId="0" borderId="22" xfId="0" applyFont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Q29"/>
  <sheetViews>
    <sheetView tabSelected="1" zoomScaleNormal="100" workbookViewId="0">
      <selection sqref="A1:P1"/>
    </sheetView>
  </sheetViews>
  <sheetFormatPr baseColWidth="10" defaultRowHeight="12.5" x14ac:dyDescent="0.25"/>
  <cols>
    <col min="1" max="1" width="14.54296875" customWidth="1"/>
    <col min="2" max="32" width="4.54296875" customWidth="1"/>
    <col min="33" max="36" width="6.81640625" customWidth="1"/>
  </cols>
  <sheetData>
    <row r="1" spans="1:43" ht="26.25" customHeight="1" x14ac:dyDescent="0.65">
      <c r="A1" s="68" t="s">
        <v>0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R1" s="68"/>
      <c r="S1" s="69"/>
      <c r="T1" s="69"/>
      <c r="U1" s="69"/>
      <c r="V1" s="69"/>
    </row>
    <row r="2" spans="1:43" ht="29.25" customHeight="1" x14ac:dyDescent="0.65">
      <c r="A2" s="68"/>
      <c r="B2" s="69"/>
      <c r="C2" s="69"/>
      <c r="D2" s="69"/>
      <c r="E2" s="69"/>
      <c r="F2" s="69"/>
      <c r="G2" s="69"/>
      <c r="H2" s="69"/>
      <c r="AN2" s="15"/>
      <c r="AO2" s="15"/>
      <c r="AP2" s="15"/>
      <c r="AQ2" s="15"/>
    </row>
    <row r="3" spans="1:43" s="15" customFormat="1" ht="36" customHeight="1" thickBot="1" x14ac:dyDescent="0.45">
      <c r="A3" s="14" t="s">
        <v>1</v>
      </c>
      <c r="B3" s="82" t="s">
        <v>35</v>
      </c>
      <c r="C3" s="79"/>
      <c r="D3" s="79"/>
      <c r="E3" s="79"/>
      <c r="F3" s="79"/>
      <c r="G3" s="79"/>
      <c r="H3" s="79"/>
      <c r="I3" s="79"/>
      <c r="J3" s="79"/>
      <c r="L3" s="71" t="s">
        <v>2</v>
      </c>
      <c r="M3" s="72"/>
      <c r="N3" s="72"/>
      <c r="O3" s="82" t="s">
        <v>36</v>
      </c>
      <c r="P3" s="79"/>
      <c r="Q3" s="79"/>
      <c r="R3" s="79"/>
      <c r="S3" s="79"/>
      <c r="T3" s="79"/>
      <c r="U3" s="79"/>
      <c r="V3" s="79"/>
      <c r="X3" s="71" t="s">
        <v>3</v>
      </c>
      <c r="Y3" s="72"/>
      <c r="Z3" s="72"/>
      <c r="AA3" s="83" t="s">
        <v>37</v>
      </c>
      <c r="AB3" s="79"/>
      <c r="AC3" s="79"/>
      <c r="AD3" s="79"/>
      <c r="AE3" s="79"/>
    </row>
    <row r="4" spans="1:43" ht="17.25" customHeight="1" thickTop="1" x14ac:dyDescent="0.35">
      <c r="A4" s="1"/>
      <c r="L4" s="1"/>
      <c r="M4" s="1"/>
      <c r="AG4" s="65" t="s">
        <v>4</v>
      </c>
      <c r="AH4" s="66"/>
      <c r="AI4" s="66"/>
      <c r="AJ4" s="67"/>
      <c r="AN4" s="15"/>
      <c r="AO4" s="15"/>
      <c r="AP4" s="15"/>
      <c r="AQ4" s="15"/>
    </row>
    <row r="5" spans="1:43" ht="13" x14ac:dyDescent="0.3">
      <c r="AG5" s="27"/>
      <c r="AH5" s="2"/>
      <c r="AI5" s="2"/>
      <c r="AJ5" s="28"/>
      <c r="AN5" s="15"/>
      <c r="AO5" s="15"/>
      <c r="AP5" s="15"/>
      <c r="AQ5" s="15"/>
    </row>
    <row r="6" spans="1:43" ht="22" customHeight="1" thickBot="1" x14ac:dyDescent="0.35">
      <c r="A6" s="3"/>
      <c r="B6" s="24">
        <v>1</v>
      </c>
      <c r="C6" s="25">
        <v>2</v>
      </c>
      <c r="D6" s="25">
        <v>3</v>
      </c>
      <c r="E6" s="25">
        <v>4</v>
      </c>
      <c r="F6" s="25">
        <v>5</v>
      </c>
      <c r="G6" s="25">
        <v>6</v>
      </c>
      <c r="H6" s="25">
        <v>7</v>
      </c>
      <c r="I6" s="25">
        <v>8</v>
      </c>
      <c r="J6" s="25">
        <v>9</v>
      </c>
      <c r="K6" s="25">
        <v>10</v>
      </c>
      <c r="L6" s="25">
        <v>11</v>
      </c>
      <c r="M6" s="25">
        <v>12</v>
      </c>
      <c r="N6" s="25">
        <v>13</v>
      </c>
      <c r="O6" s="25">
        <v>14</v>
      </c>
      <c r="P6" s="25">
        <v>15</v>
      </c>
      <c r="Q6" s="25">
        <v>16</v>
      </c>
      <c r="R6" s="25">
        <v>17</v>
      </c>
      <c r="S6" s="25">
        <v>18</v>
      </c>
      <c r="T6" s="25">
        <v>19</v>
      </c>
      <c r="U6" s="25">
        <v>20</v>
      </c>
      <c r="V6" s="25">
        <v>21</v>
      </c>
      <c r="W6" s="25">
        <v>22</v>
      </c>
      <c r="X6" s="25">
        <v>23</v>
      </c>
      <c r="Y6" s="25">
        <v>24</v>
      </c>
      <c r="Z6" s="25">
        <v>25</v>
      </c>
      <c r="AA6" s="25">
        <v>26</v>
      </c>
      <c r="AB6" s="25">
        <v>27</v>
      </c>
      <c r="AC6" s="25">
        <v>28</v>
      </c>
      <c r="AD6" s="25">
        <v>29</v>
      </c>
      <c r="AE6" s="26">
        <v>30</v>
      </c>
      <c r="AF6" s="30">
        <v>31</v>
      </c>
      <c r="AG6" s="31" t="s">
        <v>5</v>
      </c>
      <c r="AH6" s="4" t="s">
        <v>6</v>
      </c>
      <c r="AI6" s="4" t="s">
        <v>7</v>
      </c>
      <c r="AJ6" s="29" t="s">
        <v>8</v>
      </c>
      <c r="AK6" s="20" t="s">
        <v>9</v>
      </c>
      <c r="AN6" s="15"/>
      <c r="AO6" s="15"/>
      <c r="AP6" s="15"/>
      <c r="AQ6" s="15"/>
    </row>
    <row r="7" spans="1:43" ht="26.15" customHeight="1" thickTop="1" thickBot="1" x14ac:dyDescent="0.35">
      <c r="A7" s="21" t="s">
        <v>10</v>
      </c>
      <c r="B7" s="36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8"/>
      <c r="S7" s="38"/>
      <c r="T7" s="39"/>
      <c r="U7" s="39"/>
      <c r="V7" s="38"/>
      <c r="W7" s="38"/>
      <c r="X7" s="38"/>
      <c r="Y7" s="38"/>
      <c r="Z7" s="38"/>
      <c r="AA7" s="39"/>
      <c r="AB7" s="39"/>
      <c r="AC7" s="38" t="s">
        <v>7</v>
      </c>
      <c r="AD7" s="38"/>
      <c r="AE7" s="38"/>
      <c r="AF7" s="32"/>
      <c r="AG7" s="40">
        <f t="shared" ref="AG7:AG12" si="0">COUNTIF(B7:AF7,"o")</f>
        <v>0</v>
      </c>
      <c r="AH7" s="59">
        <f t="shared" ref="AH7:AH12" si="1">COUNTIF(B7:AG7,"x")</f>
        <v>0</v>
      </c>
      <c r="AI7" s="59">
        <f t="shared" ref="AI7:AI12" si="2">COUNTIF(B7:AH7,"v")</f>
        <v>1</v>
      </c>
      <c r="AJ7" s="33">
        <f t="shared" ref="AJ7:AJ12" si="3">COUNTIF(B7:AI7,"s")</f>
        <v>0</v>
      </c>
      <c r="AK7" s="42">
        <v>11</v>
      </c>
      <c r="AN7" s="15"/>
      <c r="AO7" s="15"/>
      <c r="AP7" s="15"/>
      <c r="AQ7" s="15"/>
    </row>
    <row r="8" spans="1:43" ht="26.15" customHeight="1" thickTop="1" x14ac:dyDescent="0.3">
      <c r="A8" s="22" t="s">
        <v>11</v>
      </c>
      <c r="B8" s="40"/>
      <c r="C8" s="41"/>
      <c r="D8" s="41"/>
      <c r="E8" s="42"/>
      <c r="F8" s="43"/>
      <c r="G8" s="43"/>
      <c r="H8" s="43" t="s">
        <v>7</v>
      </c>
      <c r="I8" s="43"/>
      <c r="J8" s="41"/>
      <c r="K8" s="41"/>
      <c r="L8" s="42"/>
      <c r="M8" s="43" t="s">
        <v>6</v>
      </c>
      <c r="N8" s="43" t="s">
        <v>6</v>
      </c>
      <c r="O8" s="43" t="s">
        <v>6</v>
      </c>
      <c r="P8" s="43"/>
      <c r="Q8" s="41"/>
      <c r="R8" s="41"/>
      <c r="S8" s="42"/>
      <c r="T8" s="43"/>
      <c r="U8" s="43"/>
      <c r="V8" s="43"/>
      <c r="W8" s="43" t="s">
        <v>6</v>
      </c>
      <c r="X8" s="41"/>
      <c r="Y8" s="41"/>
      <c r="Z8" s="42"/>
      <c r="AA8" s="43"/>
      <c r="AB8" s="43"/>
      <c r="AC8" s="43"/>
      <c r="AD8" s="43"/>
      <c r="AE8" s="41"/>
      <c r="AF8" s="44"/>
      <c r="AG8" s="40">
        <f t="shared" si="0"/>
        <v>0</v>
      </c>
      <c r="AH8" s="59">
        <f t="shared" si="1"/>
        <v>4</v>
      </c>
      <c r="AI8" s="59">
        <f t="shared" si="2"/>
        <v>1</v>
      </c>
      <c r="AJ8" s="33">
        <f t="shared" si="3"/>
        <v>0</v>
      </c>
      <c r="AK8" s="42">
        <v>21</v>
      </c>
      <c r="AN8" s="15"/>
      <c r="AO8" s="15"/>
      <c r="AP8" s="15"/>
      <c r="AQ8" s="15"/>
    </row>
    <row r="9" spans="1:43" ht="26.15" customHeight="1" thickBot="1" x14ac:dyDescent="0.35">
      <c r="A9" s="22" t="s">
        <v>12</v>
      </c>
      <c r="B9" s="45"/>
      <c r="C9" s="46"/>
      <c r="D9" s="46"/>
      <c r="E9" s="43" t="s">
        <v>7</v>
      </c>
      <c r="F9" s="43" t="s">
        <v>7</v>
      </c>
      <c r="G9" s="43"/>
      <c r="H9" s="41"/>
      <c r="I9" s="41"/>
      <c r="J9" s="42"/>
      <c r="K9" s="43"/>
      <c r="L9" s="43"/>
      <c r="M9" s="43"/>
      <c r="N9" s="43"/>
      <c r="O9" s="41"/>
      <c r="P9" s="41"/>
      <c r="Q9" s="46"/>
      <c r="R9" s="46"/>
      <c r="S9" s="46"/>
      <c r="T9" s="46"/>
      <c r="U9" s="46"/>
      <c r="V9" s="46"/>
      <c r="W9" s="46"/>
      <c r="X9" s="46"/>
      <c r="Y9" s="46"/>
      <c r="Z9" s="46"/>
      <c r="AA9" s="46"/>
      <c r="AB9" s="46"/>
      <c r="AC9" s="46"/>
      <c r="AD9" s="46"/>
      <c r="AE9" s="46"/>
      <c r="AF9" s="47"/>
      <c r="AG9" s="40">
        <f t="shared" si="0"/>
        <v>0</v>
      </c>
      <c r="AH9" s="59">
        <f t="shared" si="1"/>
        <v>0</v>
      </c>
      <c r="AI9" s="59">
        <f t="shared" si="2"/>
        <v>2</v>
      </c>
      <c r="AJ9" s="33">
        <f t="shared" si="3"/>
        <v>0</v>
      </c>
      <c r="AK9" s="42">
        <v>8</v>
      </c>
      <c r="AN9" s="15"/>
      <c r="AO9" s="15"/>
      <c r="AP9" s="15"/>
      <c r="AQ9" s="15"/>
    </row>
    <row r="10" spans="1:43" ht="26.15" customHeight="1" thickTop="1" x14ac:dyDescent="0.3">
      <c r="A10" s="22" t="s">
        <v>13</v>
      </c>
      <c r="B10" s="40"/>
      <c r="C10" s="43"/>
      <c r="D10" s="43"/>
      <c r="E10" s="41"/>
      <c r="F10" s="41"/>
      <c r="G10" s="42"/>
      <c r="H10" s="43"/>
      <c r="I10" s="43"/>
      <c r="J10" s="43"/>
      <c r="K10" s="43"/>
      <c r="L10" s="41"/>
      <c r="M10" s="41"/>
      <c r="N10" s="42"/>
      <c r="O10" s="43"/>
      <c r="P10" s="43"/>
      <c r="Q10" s="43"/>
      <c r="R10" s="43"/>
      <c r="S10" s="41"/>
      <c r="T10" s="41"/>
      <c r="U10" s="42" t="s">
        <v>7</v>
      </c>
      <c r="V10" s="43"/>
      <c r="W10" s="43"/>
      <c r="X10" s="43"/>
      <c r="Y10" s="43"/>
      <c r="Z10" s="41"/>
      <c r="AA10" s="41"/>
      <c r="AB10" s="42"/>
      <c r="AC10" s="43"/>
      <c r="AD10" s="43"/>
      <c r="AE10" s="43" t="s">
        <v>6</v>
      </c>
      <c r="AF10" s="44"/>
      <c r="AG10" s="40">
        <f t="shared" si="0"/>
        <v>0</v>
      </c>
      <c r="AH10" s="59">
        <f t="shared" si="1"/>
        <v>1</v>
      </c>
      <c r="AI10" s="59">
        <f t="shared" si="2"/>
        <v>1</v>
      </c>
      <c r="AJ10" s="33">
        <f t="shared" si="3"/>
        <v>0</v>
      </c>
      <c r="AK10" s="42">
        <v>22</v>
      </c>
      <c r="AN10" s="15"/>
      <c r="AO10" s="15"/>
      <c r="AP10" s="15"/>
      <c r="AQ10" s="15"/>
    </row>
    <row r="11" spans="1:43" ht="26.15" customHeight="1" x14ac:dyDescent="0.3">
      <c r="A11" s="22" t="s">
        <v>14</v>
      </c>
      <c r="B11" s="40"/>
      <c r="C11" s="41"/>
      <c r="D11" s="41"/>
      <c r="E11" s="42"/>
      <c r="F11" s="43" t="s">
        <v>6</v>
      </c>
      <c r="G11" s="43"/>
      <c r="H11" s="43"/>
      <c r="I11" s="43"/>
      <c r="J11" s="41"/>
      <c r="K11" s="41"/>
      <c r="L11" s="42" t="s">
        <v>7</v>
      </c>
      <c r="M11" s="43"/>
      <c r="N11" s="43"/>
      <c r="O11" s="43"/>
      <c r="P11" s="43"/>
      <c r="Q11" s="41"/>
      <c r="R11" s="41"/>
      <c r="S11" s="42"/>
      <c r="T11" s="43"/>
      <c r="U11" s="43" t="s">
        <v>6</v>
      </c>
      <c r="V11" s="43"/>
      <c r="W11" s="43"/>
      <c r="X11" s="46"/>
      <c r="Y11" s="46"/>
      <c r="Z11" s="46"/>
      <c r="AA11" s="46"/>
      <c r="AB11" s="46"/>
      <c r="AC11" s="46"/>
      <c r="AD11" s="46"/>
      <c r="AE11" s="46"/>
      <c r="AF11" s="48"/>
      <c r="AG11" s="40">
        <f t="shared" si="0"/>
        <v>0</v>
      </c>
      <c r="AH11" s="59">
        <f t="shared" si="1"/>
        <v>2</v>
      </c>
      <c r="AI11" s="59">
        <f t="shared" si="2"/>
        <v>1</v>
      </c>
      <c r="AJ11" s="33">
        <f t="shared" si="3"/>
        <v>0</v>
      </c>
      <c r="AK11" s="42">
        <v>16</v>
      </c>
      <c r="AN11" s="15"/>
      <c r="AO11" s="15"/>
      <c r="AP11" s="15"/>
      <c r="AQ11" s="15"/>
    </row>
    <row r="12" spans="1:43" ht="26.15" customHeight="1" thickBot="1" x14ac:dyDescent="0.35">
      <c r="A12" s="23" t="s">
        <v>15</v>
      </c>
      <c r="B12" s="49"/>
      <c r="C12" s="50"/>
      <c r="D12" s="50"/>
      <c r="E12" s="50"/>
      <c r="F12" s="50"/>
      <c r="G12" s="51"/>
      <c r="H12" s="51"/>
      <c r="I12" s="52"/>
      <c r="J12" s="52"/>
      <c r="K12" s="52"/>
      <c r="L12" s="52"/>
      <c r="M12" s="52" t="s">
        <v>8</v>
      </c>
      <c r="N12" s="51"/>
      <c r="O12" s="51"/>
      <c r="P12" s="52"/>
      <c r="Q12" s="52"/>
      <c r="R12" s="52"/>
      <c r="S12" s="52"/>
      <c r="T12" s="52"/>
      <c r="U12" s="51"/>
      <c r="V12" s="51"/>
      <c r="W12" s="52"/>
      <c r="X12" s="52"/>
      <c r="Y12" s="52"/>
      <c r="Z12" s="52"/>
      <c r="AA12" s="52" t="s">
        <v>7</v>
      </c>
      <c r="AB12" s="51"/>
      <c r="AC12" s="51"/>
      <c r="AD12" s="52" t="s">
        <v>5</v>
      </c>
      <c r="AE12" s="52"/>
      <c r="AF12" s="34"/>
      <c r="AG12" s="40">
        <f t="shared" si="0"/>
        <v>1</v>
      </c>
      <c r="AH12" s="59">
        <f t="shared" si="1"/>
        <v>0</v>
      </c>
      <c r="AI12" s="59">
        <f t="shared" si="2"/>
        <v>1</v>
      </c>
      <c r="AJ12" s="33">
        <f t="shared" si="3"/>
        <v>1</v>
      </c>
      <c r="AK12" s="42">
        <v>18</v>
      </c>
      <c r="AN12" s="15"/>
      <c r="AO12" s="15"/>
      <c r="AP12" s="15"/>
      <c r="AQ12" s="15"/>
    </row>
    <row r="13" spans="1:43" ht="26.15" customHeight="1" thickTop="1" x14ac:dyDescent="0.3">
      <c r="A13" s="16"/>
      <c r="B13" s="53"/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3"/>
      <c r="Q13" s="53"/>
      <c r="R13" s="53"/>
      <c r="S13" s="53"/>
      <c r="T13" s="53"/>
      <c r="U13" s="53"/>
      <c r="V13" s="53"/>
      <c r="W13" s="53"/>
      <c r="X13" s="53"/>
      <c r="Y13" s="53"/>
      <c r="Z13" s="53"/>
      <c r="AA13" s="53"/>
      <c r="AB13" s="53"/>
      <c r="AC13" s="53"/>
      <c r="AD13" s="73" t="s">
        <v>16</v>
      </c>
      <c r="AE13" s="74"/>
      <c r="AF13" s="74"/>
      <c r="AG13" s="60">
        <f>SUM(AG7:AG12)</f>
        <v>1</v>
      </c>
      <c r="AH13" s="38">
        <f>SUM(AH7:AH12)</f>
        <v>7</v>
      </c>
      <c r="AI13" s="38">
        <f>SUM(AI7:AI12)</f>
        <v>7</v>
      </c>
      <c r="AJ13" s="61">
        <f>SUM(AJ7:AJ12)</f>
        <v>1</v>
      </c>
      <c r="AK13" s="42">
        <f>SUM(AK7:AK12)</f>
        <v>96</v>
      </c>
      <c r="AN13" s="15"/>
      <c r="AO13" s="15"/>
      <c r="AP13" s="15"/>
      <c r="AQ13" s="15"/>
    </row>
    <row r="14" spans="1:43" ht="19.5" customHeight="1" thickBot="1" x14ac:dyDescent="0.35">
      <c r="A14" s="8"/>
      <c r="B14" s="53"/>
      <c r="C14" s="53"/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53"/>
      <c r="O14" s="53"/>
      <c r="P14" s="53"/>
      <c r="Q14" s="53"/>
      <c r="R14" s="53"/>
      <c r="S14" s="53"/>
      <c r="T14" s="53"/>
      <c r="U14" s="53"/>
      <c r="V14" s="53"/>
      <c r="W14" s="53"/>
      <c r="X14" s="53"/>
      <c r="Y14" s="53"/>
      <c r="Z14" s="53"/>
      <c r="AA14" s="53"/>
      <c r="AB14" s="53"/>
      <c r="AC14" s="53"/>
      <c r="AD14" s="84" t="s">
        <v>17</v>
      </c>
      <c r="AE14" s="85"/>
      <c r="AF14" s="85"/>
      <c r="AG14" s="62">
        <f>AG13/$AK$13</f>
        <v>1.0416666666666666E-2</v>
      </c>
      <c r="AH14" s="62">
        <f>AH13/$AK$13</f>
        <v>7.2916666666666671E-2</v>
      </c>
      <c r="AI14" s="62">
        <f>AI13/$AK$13</f>
        <v>7.2916666666666671E-2</v>
      </c>
      <c r="AJ14" s="63">
        <f>AJ13/$AK$13</f>
        <v>1.0416666666666666E-2</v>
      </c>
      <c r="AK14" s="42"/>
      <c r="AN14" s="15"/>
      <c r="AO14" s="15"/>
      <c r="AP14" s="15"/>
      <c r="AQ14" s="15"/>
    </row>
    <row r="15" spans="1:43" ht="26.15" customHeight="1" thickTop="1" x14ac:dyDescent="0.3">
      <c r="A15" s="5" t="s">
        <v>18</v>
      </c>
      <c r="B15" s="37"/>
      <c r="C15" s="37"/>
      <c r="D15" s="39"/>
      <c r="E15" s="39"/>
      <c r="F15" s="38" t="s">
        <v>5</v>
      </c>
      <c r="G15" s="38" t="s">
        <v>5</v>
      </c>
      <c r="H15" s="38" t="s">
        <v>5</v>
      </c>
      <c r="I15" s="38" t="s">
        <v>5</v>
      </c>
      <c r="J15" s="38" t="s">
        <v>5</v>
      </c>
      <c r="K15" s="39"/>
      <c r="L15" s="39"/>
      <c r="M15" s="38"/>
      <c r="N15" s="38"/>
      <c r="O15" s="38"/>
      <c r="P15" s="38"/>
      <c r="Q15" s="38"/>
      <c r="R15" s="39"/>
      <c r="S15" s="39"/>
      <c r="T15" s="38"/>
      <c r="U15" s="38"/>
      <c r="V15" s="38"/>
      <c r="W15" s="38"/>
      <c r="X15" s="38"/>
      <c r="Y15" s="39"/>
      <c r="Z15" s="39"/>
      <c r="AA15" s="38"/>
      <c r="AB15" s="38"/>
      <c r="AC15" s="38"/>
      <c r="AD15" s="38"/>
      <c r="AE15" s="54"/>
      <c r="AF15" s="44"/>
      <c r="AG15" s="40">
        <f t="shared" ref="AG15:AG20" si="4">COUNTIF(B15:AF15,"o")</f>
        <v>5</v>
      </c>
      <c r="AH15" s="59">
        <f t="shared" ref="AH15:AH20" si="5">COUNTIF(B15:AG15,"x")</f>
        <v>0</v>
      </c>
      <c r="AI15" s="59">
        <f t="shared" ref="AI15:AI20" si="6">COUNTIF(B15:AH15,"v")</f>
        <v>0</v>
      </c>
      <c r="AJ15" s="33">
        <f t="shared" ref="AJ15:AJ20" si="7">COUNTIF(B15:AI15,"s")</f>
        <v>0</v>
      </c>
      <c r="AK15" s="42">
        <v>19</v>
      </c>
      <c r="AN15" s="15"/>
      <c r="AO15" s="15"/>
      <c r="AP15" s="15"/>
      <c r="AQ15" s="15"/>
    </row>
    <row r="16" spans="1:43" ht="26.15" customHeight="1" x14ac:dyDescent="0.3">
      <c r="A16" s="6" t="s">
        <v>19</v>
      </c>
      <c r="B16" s="43"/>
      <c r="C16" s="41"/>
      <c r="D16" s="41"/>
      <c r="E16" s="43"/>
      <c r="F16" s="43"/>
      <c r="G16" s="43"/>
      <c r="H16" s="43"/>
      <c r="I16" s="43"/>
      <c r="J16" s="41"/>
      <c r="K16" s="41"/>
      <c r="L16" s="43"/>
      <c r="M16" s="43"/>
      <c r="N16" s="43"/>
      <c r="O16" s="43"/>
      <c r="P16" s="43"/>
      <c r="Q16" s="41"/>
      <c r="R16" s="41"/>
      <c r="S16" s="46"/>
      <c r="T16" s="46"/>
      <c r="U16" s="46"/>
      <c r="V16" s="46"/>
      <c r="W16" s="46"/>
      <c r="X16" s="46"/>
      <c r="Y16" s="46"/>
      <c r="Z16" s="46"/>
      <c r="AA16" s="46"/>
      <c r="AB16" s="46"/>
      <c r="AC16" s="46"/>
      <c r="AD16" s="46"/>
      <c r="AE16" s="41"/>
      <c r="AF16" s="55"/>
      <c r="AG16" s="40">
        <f t="shared" si="4"/>
        <v>0</v>
      </c>
      <c r="AH16" s="59">
        <f t="shared" si="5"/>
        <v>0</v>
      </c>
      <c r="AI16" s="59">
        <f t="shared" si="6"/>
        <v>0</v>
      </c>
      <c r="AJ16" s="33">
        <f t="shared" si="7"/>
        <v>0</v>
      </c>
      <c r="AK16" s="42">
        <v>11</v>
      </c>
      <c r="AN16" s="15"/>
      <c r="AO16" s="15"/>
      <c r="AP16" s="15"/>
      <c r="AQ16" s="15"/>
    </row>
    <row r="17" spans="1:43" ht="26.15" customHeight="1" x14ac:dyDescent="0.3">
      <c r="A17" s="6" t="s">
        <v>20</v>
      </c>
      <c r="B17" s="46"/>
      <c r="C17" s="43"/>
      <c r="D17" s="43"/>
      <c r="E17" s="43"/>
      <c r="F17" s="43"/>
      <c r="G17" s="41"/>
      <c r="H17" s="41"/>
      <c r="I17" s="43"/>
      <c r="J17" s="43"/>
      <c r="K17" s="43"/>
      <c r="L17" s="43"/>
      <c r="M17" s="43"/>
      <c r="N17" s="41"/>
      <c r="O17" s="41"/>
      <c r="P17" s="43"/>
      <c r="Q17" s="43"/>
      <c r="R17" s="43"/>
      <c r="S17" s="43"/>
      <c r="T17" s="43"/>
      <c r="U17" s="41"/>
      <c r="V17" s="41"/>
      <c r="W17" s="43"/>
      <c r="X17" s="43"/>
      <c r="Y17" s="43"/>
      <c r="Z17" s="43"/>
      <c r="AA17" s="43"/>
      <c r="AB17" s="41"/>
      <c r="AC17" s="41"/>
      <c r="AD17" s="43"/>
      <c r="AE17" s="43"/>
      <c r="AF17" s="56"/>
      <c r="AG17" s="40">
        <f t="shared" si="4"/>
        <v>0</v>
      </c>
      <c r="AH17" s="59">
        <f t="shared" si="5"/>
        <v>0</v>
      </c>
      <c r="AI17" s="59">
        <f t="shared" si="6"/>
        <v>0</v>
      </c>
      <c r="AJ17" s="33">
        <f t="shared" si="7"/>
        <v>0</v>
      </c>
      <c r="AK17" s="42">
        <v>21</v>
      </c>
      <c r="AN17" s="15"/>
      <c r="AO17" s="15"/>
      <c r="AP17" s="15"/>
      <c r="AQ17" s="15"/>
    </row>
    <row r="18" spans="1:43" ht="26.15" customHeight="1" thickBot="1" x14ac:dyDescent="0.35">
      <c r="A18" s="6" t="s">
        <v>21</v>
      </c>
      <c r="B18" s="57"/>
      <c r="C18" s="43"/>
      <c r="D18" s="43"/>
      <c r="E18" s="41"/>
      <c r="F18" s="41"/>
      <c r="G18" s="43"/>
      <c r="H18" s="43"/>
      <c r="I18" s="43"/>
      <c r="J18" s="46"/>
      <c r="K18" s="46"/>
      <c r="L18" s="41"/>
      <c r="M18" s="41"/>
      <c r="N18" s="43"/>
      <c r="O18" s="43"/>
      <c r="P18" s="43"/>
      <c r="Q18" s="43"/>
      <c r="R18" s="43"/>
      <c r="S18" s="41"/>
      <c r="T18" s="41"/>
      <c r="U18" s="46"/>
      <c r="V18" s="46"/>
      <c r="W18" s="43"/>
      <c r="X18" s="43"/>
      <c r="Y18" s="43"/>
      <c r="Z18" s="41"/>
      <c r="AA18" s="41"/>
      <c r="AB18" s="43"/>
      <c r="AC18" s="43"/>
      <c r="AD18" s="43"/>
      <c r="AE18" s="43"/>
      <c r="AF18" s="34"/>
      <c r="AG18" s="40">
        <f t="shared" si="4"/>
        <v>0</v>
      </c>
      <c r="AH18" s="59">
        <f t="shared" si="5"/>
        <v>0</v>
      </c>
      <c r="AI18" s="59">
        <f t="shared" si="6"/>
        <v>0</v>
      </c>
      <c r="AJ18" s="33">
        <f t="shared" si="7"/>
        <v>0</v>
      </c>
      <c r="AK18" s="42">
        <v>18</v>
      </c>
      <c r="AN18" s="15"/>
      <c r="AO18" s="15"/>
      <c r="AP18" s="15"/>
      <c r="AQ18" s="15"/>
    </row>
    <row r="19" spans="1:43" ht="26.15" customHeight="1" thickTop="1" x14ac:dyDescent="0.3">
      <c r="A19" s="6" t="s">
        <v>22</v>
      </c>
      <c r="B19" s="41"/>
      <c r="C19" s="41"/>
      <c r="D19" s="43"/>
      <c r="E19" s="43"/>
      <c r="F19" s="43"/>
      <c r="G19" s="43"/>
      <c r="H19" s="43"/>
      <c r="I19" s="41"/>
      <c r="J19" s="41"/>
      <c r="K19" s="43"/>
      <c r="L19" s="43"/>
      <c r="M19" s="43"/>
      <c r="N19" s="43"/>
      <c r="O19" s="43"/>
      <c r="P19" s="41"/>
      <c r="Q19" s="41"/>
      <c r="R19" s="43"/>
      <c r="S19" s="43"/>
      <c r="T19" s="43"/>
      <c r="U19" s="43"/>
      <c r="V19" s="43"/>
      <c r="W19" s="41"/>
      <c r="X19" s="41"/>
      <c r="Y19" s="46"/>
      <c r="Z19" s="46"/>
      <c r="AA19" s="46"/>
      <c r="AB19" s="46"/>
      <c r="AC19" s="46"/>
      <c r="AD19" s="46"/>
      <c r="AE19" s="46"/>
      <c r="AF19" s="56"/>
      <c r="AG19" s="40">
        <f t="shared" si="4"/>
        <v>0</v>
      </c>
      <c r="AH19" s="59">
        <f t="shared" si="5"/>
        <v>0</v>
      </c>
      <c r="AI19" s="59">
        <f t="shared" si="6"/>
        <v>0</v>
      </c>
      <c r="AJ19" s="33">
        <f t="shared" si="7"/>
        <v>0</v>
      </c>
      <c r="AK19" s="42">
        <v>15</v>
      </c>
      <c r="AN19" s="15"/>
      <c r="AO19" s="15"/>
      <c r="AP19" s="15"/>
      <c r="AQ19" s="15"/>
    </row>
    <row r="20" spans="1:43" ht="26.15" customHeight="1" thickBot="1" x14ac:dyDescent="0.35">
      <c r="A20" s="7" t="s">
        <v>23</v>
      </c>
      <c r="B20" s="50"/>
      <c r="C20" s="50"/>
      <c r="D20" s="50"/>
      <c r="E20" s="50"/>
      <c r="F20" s="50"/>
      <c r="G20" s="50"/>
      <c r="H20" s="50"/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8"/>
      <c r="AG20" s="40">
        <f t="shared" si="4"/>
        <v>0</v>
      </c>
      <c r="AH20" s="59">
        <f t="shared" si="5"/>
        <v>0</v>
      </c>
      <c r="AI20" s="59">
        <f t="shared" si="6"/>
        <v>0</v>
      </c>
      <c r="AJ20" s="33">
        <f t="shared" si="7"/>
        <v>0</v>
      </c>
      <c r="AK20" s="42">
        <v>0</v>
      </c>
      <c r="AN20" s="15"/>
      <c r="AO20" s="15"/>
      <c r="AP20" s="15"/>
      <c r="AQ20" s="15"/>
    </row>
    <row r="21" spans="1:43" ht="25.5" customHeight="1" thickTop="1" x14ac:dyDescent="0.3">
      <c r="AD21" s="73" t="s">
        <v>16</v>
      </c>
      <c r="AE21" s="66"/>
      <c r="AF21" s="66"/>
      <c r="AG21" s="60">
        <f>SUM(AG15:AG20)</f>
        <v>5</v>
      </c>
      <c r="AH21" s="38">
        <f>SUM(AH15:AH20)</f>
        <v>0</v>
      </c>
      <c r="AI21" s="38">
        <f>SUM(AI15:AI20)</f>
        <v>0</v>
      </c>
      <c r="AJ21" s="61">
        <f>SUM(AJ15:AJ20)</f>
        <v>0</v>
      </c>
      <c r="AK21" s="42">
        <f>SUM(AK15:AK20)</f>
        <v>84</v>
      </c>
      <c r="AN21" s="15"/>
      <c r="AO21" s="15"/>
      <c r="AP21" s="15"/>
      <c r="AQ21" s="15"/>
    </row>
    <row r="22" spans="1:43" s="9" customFormat="1" ht="24" customHeight="1" thickBot="1" x14ac:dyDescent="0.4">
      <c r="A22" s="77" t="s">
        <v>24</v>
      </c>
      <c r="B22" s="77"/>
      <c r="C22" s="77"/>
      <c r="D22" s="77"/>
      <c r="E22" s="77"/>
      <c r="F22" s="77"/>
      <c r="G22" s="77"/>
      <c r="H22" s="77"/>
      <c r="AD22" s="75" t="s">
        <v>17</v>
      </c>
      <c r="AE22" s="76"/>
      <c r="AF22" s="76"/>
      <c r="AG22" s="62">
        <f>AG21/$AK$21</f>
        <v>5.9523809523809521E-2</v>
      </c>
      <c r="AH22" s="62">
        <f>AH21/$AK$21</f>
        <v>0</v>
      </c>
      <c r="AI22" s="62">
        <f>AI21/$AK$21</f>
        <v>0</v>
      </c>
      <c r="AJ22" s="63">
        <f>AJ21/$AK$21</f>
        <v>0</v>
      </c>
      <c r="AK22" s="64"/>
      <c r="AN22" s="15"/>
      <c r="AO22" s="15"/>
      <c r="AP22" s="15"/>
      <c r="AQ22" s="15"/>
    </row>
    <row r="23" spans="1:43" s="12" customFormat="1" ht="18" customHeight="1" thickTop="1" thickBot="1" x14ac:dyDescent="0.35">
      <c r="A23" s="10" t="s">
        <v>25</v>
      </c>
      <c r="B23" s="10" t="s">
        <v>5</v>
      </c>
      <c r="C23" s="11"/>
      <c r="D23" s="11" t="s">
        <v>26</v>
      </c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0"/>
      <c r="AH23" s="10"/>
      <c r="AI23" s="42"/>
      <c r="AJ23" s="42"/>
      <c r="AK23" s="42"/>
      <c r="AN23" s="15"/>
      <c r="AO23" s="15"/>
      <c r="AP23" s="15"/>
      <c r="AQ23" s="15"/>
    </row>
    <row r="24" spans="1:43" s="12" customFormat="1" ht="18" customHeight="1" thickTop="1" x14ac:dyDescent="0.3">
      <c r="A24" s="10" t="s">
        <v>27</v>
      </c>
      <c r="B24" s="10" t="s">
        <v>6</v>
      </c>
      <c r="C24" s="11"/>
      <c r="D24" s="11" t="s">
        <v>28</v>
      </c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80" t="s">
        <v>16</v>
      </c>
      <c r="AE24" s="76"/>
      <c r="AF24" s="81"/>
      <c r="AG24" s="60">
        <f>SUM(AG13,AG21)</f>
        <v>6</v>
      </c>
      <c r="AH24" s="60">
        <f>SUM(AH13,AH21)</f>
        <v>7</v>
      </c>
      <c r="AI24" s="60">
        <f>SUM(AI13,AI21)</f>
        <v>7</v>
      </c>
      <c r="AJ24" s="35">
        <f>SUM(AJ13,AJ21)</f>
        <v>1</v>
      </c>
      <c r="AK24" s="42"/>
      <c r="AN24" s="15"/>
      <c r="AO24" s="15"/>
      <c r="AP24" s="15"/>
      <c r="AQ24" s="15"/>
    </row>
    <row r="25" spans="1:43" s="12" customFormat="1" ht="18" customHeight="1" thickBot="1" x14ac:dyDescent="0.35">
      <c r="A25" s="10" t="s">
        <v>29</v>
      </c>
      <c r="B25" s="10" t="s">
        <v>8</v>
      </c>
      <c r="C25" s="11"/>
      <c r="D25" s="11" t="s">
        <v>32</v>
      </c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3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80" t="s">
        <v>17</v>
      </c>
      <c r="AE25" s="76"/>
      <c r="AF25" s="81"/>
      <c r="AG25" s="62">
        <f>AG24/$AK$25</f>
        <v>3.3333333333333333E-2</v>
      </c>
      <c r="AH25" s="62">
        <f>AH24/$AK$25</f>
        <v>3.888888888888889E-2</v>
      </c>
      <c r="AI25" s="62">
        <f>AI24/$AK$25</f>
        <v>3.888888888888889E-2</v>
      </c>
      <c r="AJ25" s="63">
        <f>AJ24/$AK$25</f>
        <v>5.5555555555555558E-3</v>
      </c>
      <c r="AK25" s="64">
        <f>SUM(AK13+AK21)</f>
        <v>180</v>
      </c>
      <c r="AN25" s="15"/>
      <c r="AO25" s="15"/>
      <c r="AP25" s="15"/>
      <c r="AQ25" s="15"/>
    </row>
    <row r="26" spans="1:43" s="12" customFormat="1" ht="18" customHeight="1" thickTop="1" x14ac:dyDescent="0.3">
      <c r="A26" s="10" t="s">
        <v>31</v>
      </c>
      <c r="B26" s="10" t="s">
        <v>7</v>
      </c>
      <c r="D26" s="11" t="s">
        <v>30</v>
      </c>
      <c r="E26" s="17"/>
      <c r="F26" s="17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1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N26" s="15"/>
      <c r="AO26" s="15"/>
      <c r="AP26" s="15"/>
      <c r="AQ26" s="15"/>
    </row>
    <row r="27" spans="1:43" ht="18" customHeight="1" x14ac:dyDescent="0.3">
      <c r="A27" s="10" t="s">
        <v>33</v>
      </c>
      <c r="B27" s="10" t="s">
        <v>39</v>
      </c>
      <c r="C27" s="11"/>
      <c r="D27" s="11" t="s">
        <v>40</v>
      </c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2"/>
      <c r="AJ27" s="12"/>
      <c r="AN27" s="15"/>
      <c r="AO27" s="15"/>
      <c r="AP27" s="15"/>
      <c r="AQ27" s="15"/>
    </row>
    <row r="28" spans="1:43" ht="18" customHeight="1" x14ac:dyDescent="0.25">
      <c r="A28" s="70" t="s">
        <v>34</v>
      </c>
      <c r="B28" s="69"/>
      <c r="C28" s="69"/>
      <c r="D28" s="69"/>
      <c r="E28" s="69"/>
      <c r="F28" s="69"/>
      <c r="G28" s="69"/>
      <c r="H28" s="69"/>
      <c r="I28" s="78" t="s">
        <v>38</v>
      </c>
      <c r="J28" s="79"/>
      <c r="K28" s="79"/>
      <c r="L28" s="79"/>
    </row>
    <row r="29" spans="1:43" ht="6" customHeight="1" x14ac:dyDescent="0.25"/>
  </sheetData>
  <mergeCells count="18">
    <mergeCell ref="R1:V1"/>
    <mergeCell ref="I28:L28"/>
    <mergeCell ref="AD25:AF25"/>
    <mergeCell ref="B3:J3"/>
    <mergeCell ref="O3:V3"/>
    <mergeCell ref="AA3:AE3"/>
    <mergeCell ref="AD24:AF24"/>
    <mergeCell ref="A1:P1"/>
    <mergeCell ref="AD14:AF14"/>
    <mergeCell ref="AG4:AJ4"/>
    <mergeCell ref="A2:H2"/>
    <mergeCell ref="A28:H28"/>
    <mergeCell ref="X3:Z3"/>
    <mergeCell ref="AD13:AF13"/>
    <mergeCell ref="L3:N3"/>
    <mergeCell ref="AD21:AF21"/>
    <mergeCell ref="AD22:AF22"/>
    <mergeCell ref="A22:H22"/>
  </mergeCells>
  <pageMargins left="0.78740157480314965" right="0.78740157480314965" top="0.78740157480314965" bottom="0.78740157480314965" header="0.51181102362204722" footer="0.51181102362204722"/>
  <pageSetup paperSize="9" scale="67" orientation="landscape" verticalDpi="300"/>
  <headerFooter alignWithMargins="0">
    <oddFooter>&amp;C&amp;F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Schulvermeidungsbogen 23-24</vt:lpstr>
      <vt:lpstr>'Schulvermeidungsbogen 23-24'!_ftnref1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Assessment - Projekt</dc:creator>
  <cp:lastModifiedBy>Stephan Schott</cp:lastModifiedBy>
  <cp:lastPrinted>2024-01-15T06:42:07Z</cp:lastPrinted>
  <dcterms:created xsi:type="dcterms:W3CDTF">2006-06-12T12:48:16Z</dcterms:created>
  <dcterms:modified xsi:type="dcterms:W3CDTF">2025-12-19T22:09:09Z</dcterms:modified>
</cp:coreProperties>
</file>